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0147f7227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정답 확인" sheetId="1" r:id="R4c3c6f0a8a7244da"/>
    <x:sheet xmlns:r="http://schemas.openxmlformats.org/officeDocument/2006/relationships" name="주문 원본" sheetId="2" r:id="R40e8c1edc6fb4b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6">
    <x:font>
      <x:sz val="11"/>
      <x:name val="Carlito"/>
    </x:font>
    <x:font>
      <x:b/>
      <x:sz val="10"/>
      <x:color rgb="FFFFFFFF"/>
      <x:name val="Arial"/>
    </x:font>
    <x:font>
      <x:b/>
      <x:sz val="10"/>
      <x:color rgb="FF202A35"/>
      <x:name val="Arial"/>
    </x:font>
    <x:font>
      <x:sz val="10"/>
      <x:color rgb="FF202A35"/>
      <x:name val="Arial"/>
    </x:font>
    <x:font>
      <x:b/>
      <x:sz val="14"/>
      <x:color rgb="FF202A35"/>
      <x:name val="Arial"/>
    </x:font>
    <x:font>
      <x:sz val="9"/>
      <x:color rgb="FF52647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B70"/>
      </x:patternFill>
    </x:fill>
    <x:fill>
      <x:patternFill patternType="solid">
        <x:fgColor rgb="FFEAF1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A9AA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201" fontId="3" fillId="3" borderId="0" xfId="0" applyNumberFormat="1" applyFont="1" applyFill="1" applyBorder="1"/>
    <x:xf numFmtId="0" fontId="2" fillId="3" borderId="0" xfId="0" applyNumberFormat="1" applyFont="1" applyFill="1" applyBorder="1"/>
    <x:xf numFmtId="201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9bd2e701947c6" /><Relationship Type="http://schemas.openxmlformats.org/officeDocument/2006/relationships/theme" Target="/xl/theme/theme1.xml" Id="Rfd2263a6c52a4469" /><Relationship Type="http://schemas.openxmlformats.org/officeDocument/2006/relationships/sharedStrings" Target="/xl/sharedStrings.xml" Id="Rfc4f7f8cb2394b4b" /><Relationship Type="http://schemas.openxmlformats.org/officeDocument/2006/relationships/worksheet" Target="/xl/worksheets/sheet1.xml" Id="R4c3c6f0a8a7244da" /><Relationship Type="http://schemas.openxmlformats.org/officeDocument/2006/relationships/worksheet" Target="/xl/worksheets/sheet2.xml" Id="R40e8c1edc6fb4b5a" /></Relationships>
</file>

<file path=xl/tables/table1.xml><?xml version="1.0" encoding="utf-8"?>
<x:table xmlns:x="http://schemas.openxmlformats.org/spreadsheetml/2006/main" id="1" name="SalesData" displayName="SalesData" ref="A1:I37" headerRowCount="1" totalsRowCount="0" totalsRowShown="0">
  <x:autoFilter ref="A1:I37"/>
  <x:tableColumns count="9">
    <x:tableColumn id="1" name="주문번호"/>
    <x:tableColumn id="2" name="주문일"/>
    <x:tableColumn id="3" name="지역"/>
    <x:tableColumn id="4" name="채널"/>
    <x:tableColumn id="5" name="상품군"/>
    <x:tableColumn id="6" name="상품"/>
    <x:tableColumn id="7" name="수량"/>
    <x:tableColumn id="8" name="단가 (원)"/>
    <x:tableColumn id="9" name="매출 (원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6d86660ab86445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19" hidden="0" customWidth="1"/>
  </x:cols>
  <x:sheetData>
    <x:row r="1">
      <x:c r="A1" s="7"/>
      <x:c r="B1" s="7"/>
      <x:c r="C1" s="7"/>
      <x:c r="D1" s="7"/>
      <x:c r="E1" s="7"/>
    </x:row>
    <x:row r="2">
      <x:c r="A2" s="11" t="str">
        <x:v>Excel 피벗 테이블 실습 결과 확인</x:v>
      </x:c>
      <x:c r="B2" s="11"/>
      <x:c r="C2" s="11"/>
      <x:c r="D2" s="11"/>
      <x:c r="E2" s="11"/>
    </x:row>
    <x:row r="3">
      <x:c r="A3" s="12" t="str">
        <x:v>주문 원본에서 피벗을 직접 만든 뒤 이 기준표와 비교하세요. 주문 데이터는 모두 가상 예제입니다.</x:v>
      </x:c>
      <x:c r="B3" s="7"/>
      <x:c r="C3" s="7"/>
      <x:c r="D3" s="7"/>
      <x:c r="E3" s="7"/>
    </x:row>
    <x:row r="4">
      <x:c r="A4" s="7"/>
      <x:c r="B4" s="7"/>
      <x:c r="C4" s="7"/>
      <x:c r="D4" s="7"/>
      <x:c r="E4" s="7"/>
    </x:row>
    <x:row r="5" ht="28" customHeight="1">
      <x:c r="A5" s="5" t="str">
        <x:v>지역</x:v>
      </x:c>
      <x:c r="B5" s="5" t="str">
        <x:v>사무기기</x:v>
      </x:c>
      <x:c r="C5" s="5" t="str">
        <x:v>주변기기</x:v>
      </x:c>
      <x:c r="D5" s="5" t="str">
        <x:v>문구</x:v>
      </x:c>
      <x:c r="E5" s="5" t="str">
        <x:v>합계</x:v>
      </x:c>
    </x:row>
    <x:row r="6">
      <x:c r="A6" s="16" t="str">
        <x:v>서울</x:v>
      </x:c>
      <x:c r="B6" s="17" t="n">
        <x:f>SUMIFS('주문 원본'!$I$2:$I$37,'주문 원본'!$C$2:$C$37,$A6,'주문 원본'!$E$2:$E$37,B$5)</x:f>
        <x:v>1440000</x:v>
      </x:c>
      <x:c r="C6" s="17" t="n">
        <x:f>SUMIFS('주문 원본'!$I$2:$I$37,'주문 원본'!$C$2:$C$37,$A6,'주문 원본'!$E$2:$E$37,C$5)</x:f>
        <x:v>485000</x:v>
      </x:c>
      <x:c r="D6" s="17" t="n">
        <x:f>SUMIFS('주문 원본'!$I$2:$I$37,'주문 원본'!$C$2:$C$37,$A6,'주문 원본'!$E$2:$E$37,D$5)</x:f>
        <x:v>31000</x:v>
      </x:c>
      <x:c r="E6" s="17" t="n">
        <x:f>SUM(B6:D6)</x:f>
        <x:v>1956000</x:v>
      </x:c>
    </x:row>
    <x:row r="7">
      <x:c r="A7" s="16" t="str">
        <x:v>부산</x:v>
      </x:c>
      <x:c r="B7" s="17" t="n">
        <x:f>SUMIFS('주문 원본'!$I$2:$I$37,'주문 원본'!$C$2:$C$37,$A7,'주문 원본'!$E$2:$E$37,B$5)</x:f>
        <x:v>2160000</x:v>
      </x:c>
      <x:c r="C7" s="17" t="n">
        <x:f>SUMIFS('주문 원본'!$I$2:$I$37,'주문 원본'!$C$2:$C$37,$A7,'주문 원본'!$E$2:$E$37,C$5)</x:f>
        <x:v>340000</x:v>
      </x:c>
      <x:c r="D7" s="17" t="n">
        <x:f>SUMIFS('주문 원본'!$I$2:$I$37,'주문 원본'!$C$2:$C$37,$A7,'주문 원본'!$E$2:$E$37,D$5)</x:f>
        <x:v>38000</x:v>
      </x:c>
      <x:c r="E7" s="17" t="n">
        <x:f>SUM(B7:D7)</x:f>
        <x:v>2538000</x:v>
      </x:c>
    </x:row>
    <x:row r="8">
      <x:c r="A8" s="16" t="str">
        <x:v>대전</x:v>
      </x:c>
      <x:c r="B8" s="17" t="n">
        <x:f>SUMIFS('주문 원본'!$I$2:$I$37,'주문 원본'!$C$2:$C$37,$A8,'주문 원본'!$E$2:$E$37,B$5)</x:f>
        <x:v>1920000</x:v>
      </x:c>
      <x:c r="C8" s="17" t="n">
        <x:f>SUMIFS('주문 원본'!$I$2:$I$37,'주문 원본'!$C$2:$C$37,$A8,'주문 원본'!$E$2:$E$37,C$5)</x:f>
        <x:v>395000</x:v>
      </x:c>
      <x:c r="D8" s="17" t="n">
        <x:f>SUMIFS('주문 원본'!$I$2:$I$37,'주문 원본'!$C$2:$C$37,$A8,'주문 원본'!$E$2:$E$37,D$5)</x:f>
        <x:v>33000</x:v>
      </x:c>
      <x:c r="E8" s="17" t="n">
        <x:f>SUM(B8:D8)</x:f>
        <x:v>2348000</x:v>
      </x:c>
    </x:row>
    <x:row r="9">
      <x:c r="A9" s="16" t="str">
        <x:v>인천</x:v>
      </x:c>
      <x:c r="B9" s="17" t="n">
        <x:f>SUMIFS('주문 원본'!$I$2:$I$37,'주문 원본'!$C$2:$C$37,$A9,'주문 원본'!$E$2:$E$37,B$5)</x:f>
        <x:v>1680000</x:v>
      </x:c>
      <x:c r="C9" s="17" t="n">
        <x:f>SUMIFS('주문 원본'!$I$2:$I$37,'주문 원본'!$C$2:$C$37,$A9,'주문 원본'!$E$2:$E$37,C$5)</x:f>
        <x:v>330000</x:v>
      </x:c>
      <x:c r="D9" s="17" t="n">
        <x:f>SUMIFS('주문 원본'!$I$2:$I$37,'주문 원본'!$C$2:$C$37,$A9,'주문 원본'!$E$2:$E$37,D$5)</x:f>
        <x:v>48000</x:v>
      </x:c>
      <x:c r="E9" s="17" t="n">
        <x:f>SUM(B9:D9)</x:f>
        <x:v>2058000</x:v>
      </x:c>
    </x:row>
    <x:row r="10">
      <x:c r="A10" s="20"/>
      <x:c r="B10" s="21" t="n">
        <x:f>SUM(B6:B9)</x:f>
        <x:v>7200000</x:v>
      </x:c>
      <x:c r="C10" s="21" t="n">
        <x:f>SUM(C6:C9)</x:f>
        <x:v>1550000</x:v>
      </x:c>
      <x:c r="D10" s="21" t="n">
        <x:f>SUM(D6:D9)</x:f>
        <x:v>150000</x:v>
      </x:c>
      <x:c r="E10" s="21" t="n">
        <x:f>SUM(E6:E9)</x:f>
        <x:v>8900000</x:v>
      </x:c>
    </x:row>
    <x:row r="11">
      <x:c r="A11" s="7"/>
      <x:c r="B11" s="7"/>
      <x:c r="C11" s="7"/>
      <x:c r="D11" s="7"/>
      <x:c r="E11" s="7"/>
    </x:row>
    <x:row r="12">
      <x:c r="A12" s="7" t="str">
        <x:v>날짜 그룹 연습: 피벗 행 영역에 주문일을 놓고 날짜를 월별로 그룹화합니다.</x:v>
      </x:c>
      <x:c r="B12" s="7"/>
      <x:c r="C12" s="7"/>
      <x:c r="D12" s="7"/>
      <x:c r="E12" s="7"/>
    </x:row>
    <x:row r="13">
      <x:c r="A13" s="7"/>
      <x:c r="B13" s="7"/>
      <x:c r="C13" s="7"/>
      <x:c r="D13" s="7"/>
      <x:c r="E13" s="7"/>
    </x:row>
    <x:row r="14" ht="26" customHeight="1">
      <x:c r="A14" s="15" t="str">
        <x:v>월</x:v>
      </x:c>
      <x:c r="B14" s="15" t="str">
        <x:v>매출 합계 (원)</x:v>
      </x:c>
      <x:c r="C14" s="7"/>
      <x:c r="D14" s="7"/>
      <x:c r="E14" s="7"/>
    </x:row>
    <x:row r="15">
      <x:c r="A15" s="7" t="str">
        <x:v>2026년 7월</x:v>
      </x:c>
      <x:c r="B15" s="9" t="n">
        <x:f>SUMIFS('주문 원본'!$I$2:$I$37,'주문 원본'!$B$2:$B$37,"&gt;="&amp;DATE(2026,7,1),'주문 원본'!$B$2:$B$37,"&lt;"&amp;DATE(2026,8,1))</x:f>
        <x:v>3000000</x:v>
      </x:c>
      <x:c r="C15" s="7"/>
      <x:c r="D15" s="7"/>
      <x:c r="E15" s="7"/>
    </x:row>
    <x:row r="16">
      <x:c r="A16" s="7" t="str">
        <x:v>2026년 8월</x:v>
      </x:c>
      <x:c r="B16" s="9" t="n">
        <x:f>SUMIFS('주문 원본'!$I$2:$I$37,'주문 원본'!$B$2:$B$37,"&gt;="&amp;DATE(2026,8,1),'주문 원본'!$B$2:$B$37,"&lt;"&amp;DATE(2026,9,1))</x:f>
        <x:v>2670000</x:v>
      </x:c>
      <x:c r="C16" s="7"/>
      <x:c r="D16" s="7"/>
      <x:c r="E16" s="7"/>
    </x:row>
    <x:row r="17">
      <x:c r="A17" s="7" t="str">
        <x:v>2026년 9월</x:v>
      </x:c>
      <x:c r="B17" s="9" t="n">
        <x:f>SUMIFS('주문 원본'!$I$2:$I$37,'주문 원본'!$B$2:$B$37,"&gt;="&amp;DATE(2026,9,1),'주문 원본'!$B$2:$B$37,"&lt;"&amp;DATE(2026,10,1))</x:f>
        <x:v>3230000</x:v>
      </x:c>
      <x:c r="C17" s="7"/>
      <x:c r="D17" s="7"/>
      <x:c r="E17" s="7"/>
    </x:row>
    <x:row r="18">
      <x:c r="A18" s="7"/>
      <x:c r="B18" s="9"/>
      <x:c r="C18" s="7"/>
      <x:c r="D18" s="7"/>
      <x:c r="E18" s="7"/>
    </x:row>
    <x:row r="19">
      <x:c r="A19" s="20" t="str">
        <x:v>예상 총매출</x:v>
      </x:c>
      <x:c r="B19" s="21" t="n">
        <x:f>SUM(B15:B17)</x:f>
        <x:v>8900000</x:v>
      </x:c>
      <x:c r="C19" s="7"/>
      <x:c r="D19" s="7"/>
      <x:c r="E19" s="7"/>
    </x:row>
    <x:row r="20">
      <x:c r="A20" s="7"/>
      <x:c r="B20" s="7"/>
      <x:c r="C20" s="7"/>
      <x:c r="D20" s="7"/>
      <x:c r="E20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2" hidden="0" customWidth="1"/>
    <x:col min="4" max="4" width="13" hidden="0" customWidth="1"/>
    <x:col min="5" max="5" width="15" hidden="0" customWidth="1"/>
    <x:col min="6" max="6" width="16" hidden="0" customWidth="1"/>
    <x:col min="7" max="7" width="10" hidden="0" customWidth="1"/>
    <x:col min="8" max="8" width="15" hidden="0" customWidth="1"/>
    <x:col min="9" max="9" width="15" hidden="0" customWidth="1"/>
  </x:cols>
  <x:sheetData>
    <x:row r="1" ht="28" customHeight="1">
      <x:c r="A1" s="5" t="str">
        <x:v>주문번호</x:v>
      </x:c>
      <x:c r="B1" s="5" t="str">
        <x:v>주문일</x:v>
      </x:c>
      <x:c r="C1" s="5" t="str">
        <x:v>지역</x:v>
      </x:c>
      <x:c r="D1" s="5" t="str">
        <x:v>채널</x:v>
      </x:c>
      <x:c r="E1" s="5" t="str">
        <x:v>상품군</x:v>
      </x:c>
      <x:c r="F1" s="5" t="str">
        <x:v>상품</x:v>
      </x:c>
      <x:c r="G1" s="5" t="str">
        <x:v>수량</x:v>
      </x:c>
      <x:c r="H1" s="5" t="str">
        <x:v>단가 (원)</x:v>
      </x:c>
      <x:c r="I1" s="5" t="str">
        <x:v>매출 (원)</x:v>
      </x:c>
    </x:row>
    <x:row r="2">
      <x:c r="A2" s="7" t="str">
        <x:v>SO-1001</x:v>
      </x:c>
      <x:c r="B2" s="8" t="d">
        <x:v>2026-07-02T00:00:00.000Z</x:v>
      </x:c>
      <x:c r="C2" s="7" t="str">
        <x:v>서울</x:v>
      </x:c>
      <x:c r="D2" s="7" t="str">
        <x:v>온라인</x:v>
      </x:c>
      <x:c r="E2" s="7" t="str">
        <x:v>사무기기</x:v>
      </x:c>
      <x:c r="F2" s="7" t="str">
        <x:v>모니터</x:v>
      </x:c>
      <x:c r="G2" s="9" t="n">
        <x:v>1</x:v>
      </x:c>
      <x:c r="H2" s="9" t="n">
        <x:v>240000</x:v>
      </x:c>
      <x:c r="I2" s="9" t="n">
        <x:v>240000</x:v>
      </x:c>
    </x:row>
    <x:row r="3">
      <x:c r="A3" s="7" t="str">
        <x:v>SO-1002</x:v>
      </x:c>
      <x:c r="B3" s="8" t="d">
        <x:v>2026-07-07T00:00:00.000Z</x:v>
      </x:c>
      <x:c r="C3" s="7" t="str">
        <x:v>부산</x:v>
      </x:c>
      <x:c r="D3" s="7" t="str">
        <x:v>매장</x:v>
      </x:c>
      <x:c r="E3" s="7" t="str">
        <x:v>사무기기</x:v>
      </x:c>
      <x:c r="F3" s="7" t="str">
        <x:v>모니터</x:v>
      </x:c>
      <x:c r="G3" s="9" t="n">
        <x:v>2</x:v>
      </x:c>
      <x:c r="H3" s="9" t="n">
        <x:v>240000</x:v>
      </x:c>
      <x:c r="I3" s="9" t="n">
        <x:v>480000</x:v>
      </x:c>
    </x:row>
    <x:row r="4">
      <x:c r="A4" s="7" t="str">
        <x:v>SO-1003</x:v>
      </x:c>
      <x:c r="B4" s="8" t="d">
        <x:v>2026-07-12T00:00:00.000Z</x:v>
      </x:c>
      <x:c r="C4" s="7" t="str">
        <x:v>대전</x:v>
      </x:c>
      <x:c r="D4" s="7" t="str">
        <x:v>온라인</x:v>
      </x:c>
      <x:c r="E4" s="7" t="str">
        <x:v>사무기기</x:v>
      </x:c>
      <x:c r="F4" s="7" t="str">
        <x:v>모니터</x:v>
      </x:c>
      <x:c r="G4" s="9" t="n">
        <x:v>3</x:v>
      </x:c>
      <x:c r="H4" s="9" t="n">
        <x:v>240000</x:v>
      </x:c>
      <x:c r="I4" s="9" t="n">
        <x:v>720000</x:v>
      </x:c>
    </x:row>
    <x:row r="5">
      <x:c r="A5" s="7" t="str">
        <x:v>SO-1004</x:v>
      </x:c>
      <x:c r="B5" s="8" t="d">
        <x:v>2026-07-17T00:00:00.000Z</x:v>
      </x:c>
      <x:c r="C5" s="7" t="str">
        <x:v>인천</x:v>
      </x:c>
      <x:c r="D5" s="7" t="str">
        <x:v>매장</x:v>
      </x:c>
      <x:c r="E5" s="7" t="str">
        <x:v>사무기기</x:v>
      </x:c>
      <x:c r="F5" s="7" t="str">
        <x:v>모니터</x:v>
      </x:c>
      <x:c r="G5" s="9" t="n">
        <x:v>4</x:v>
      </x:c>
      <x:c r="H5" s="9" t="n">
        <x:v>240000</x:v>
      </x:c>
      <x:c r="I5" s="9" t="n">
        <x:v>960000</x:v>
      </x:c>
    </x:row>
    <x:row r="6">
      <x:c r="A6" s="7" t="str">
        <x:v>SO-1005</x:v>
      </x:c>
      <x:c r="B6" s="8" t="d">
        <x:v>2026-07-02T00:00:00.000Z</x:v>
      </x:c>
      <x:c r="C6" s="7" t="str">
        <x:v>서울</x:v>
      </x:c>
      <x:c r="D6" s="7" t="str">
        <x:v>매장</x:v>
      </x:c>
      <x:c r="E6" s="7" t="str">
        <x:v>주변기기</x:v>
      </x:c>
      <x:c r="F6" s="7" t="str">
        <x:v>키보드</x:v>
      </x:c>
      <x:c r="G6" s="9" t="n">
        <x:v>2</x:v>
      </x:c>
      <x:c r="H6" s="9" t="n">
        <x:v>55000</x:v>
      </x:c>
      <x:c r="I6" s="9" t="n">
        <x:v>110000</x:v>
      </x:c>
    </x:row>
    <x:row r="7">
      <x:c r="A7" s="7" t="str">
        <x:v>SO-1006</x:v>
      </x:c>
      <x:c r="B7" s="8" t="d">
        <x:v>2026-07-07T00:00:00.000Z</x:v>
      </x:c>
      <x:c r="C7" s="7" t="str">
        <x:v>부산</x:v>
      </x:c>
      <x:c r="D7" s="7" t="str">
        <x:v>온라인</x:v>
      </x:c>
      <x:c r="E7" s="7" t="str">
        <x:v>주변기기</x:v>
      </x:c>
      <x:c r="F7" s="7" t="str">
        <x:v>키보드</x:v>
      </x:c>
      <x:c r="G7" s="9" t="n">
        <x:v>3</x:v>
      </x:c>
      <x:c r="H7" s="9" t="n">
        <x:v>55000</x:v>
      </x:c>
      <x:c r="I7" s="9" t="n">
        <x:v>165000</x:v>
      </x:c>
    </x:row>
    <x:row r="8">
      <x:c r="A8" s="7" t="str">
        <x:v>SO-1007</x:v>
      </x:c>
      <x:c r="B8" s="8" t="d">
        <x:v>2026-07-12T00:00:00.000Z</x:v>
      </x:c>
      <x:c r="C8" s="7" t="str">
        <x:v>대전</x:v>
      </x:c>
      <x:c r="D8" s="7" t="str">
        <x:v>매장</x:v>
      </x:c>
      <x:c r="E8" s="7" t="str">
        <x:v>주변기기</x:v>
      </x:c>
      <x:c r="F8" s="7" t="str">
        <x:v>키보드</x:v>
      </x:c>
      <x:c r="G8" s="9" t="n">
        <x:v>4</x:v>
      </x:c>
      <x:c r="H8" s="9" t="n">
        <x:v>55000</x:v>
      </x:c>
      <x:c r="I8" s="9" t="n">
        <x:v>220000</x:v>
      </x:c>
    </x:row>
    <x:row r="9">
      <x:c r="A9" s="7" t="str">
        <x:v>SO-1008</x:v>
      </x:c>
      <x:c r="B9" s="8" t="d">
        <x:v>2026-07-17T00:00:00.000Z</x:v>
      </x:c>
      <x:c r="C9" s="7" t="str">
        <x:v>인천</x:v>
      </x:c>
      <x:c r="D9" s="7" t="str">
        <x:v>온라인</x:v>
      </x:c>
      <x:c r="E9" s="7" t="str">
        <x:v>주변기기</x:v>
      </x:c>
      <x:c r="F9" s="7" t="str">
        <x:v>키보드</x:v>
      </x:c>
      <x:c r="G9" s="9" t="n">
        <x:v>1</x:v>
      </x:c>
      <x:c r="H9" s="9" t="n">
        <x:v>55000</x:v>
      </x:c>
      <x:c r="I9" s="9" t="n">
        <x:v>55000</x:v>
      </x:c>
    </x:row>
    <x:row r="10">
      <x:c r="A10" s="7" t="str">
        <x:v>SO-1009</x:v>
      </x:c>
      <x:c r="B10" s="8" t="d">
        <x:v>2026-07-02T00:00:00.000Z</x:v>
      </x:c>
      <x:c r="C10" s="7" t="str">
        <x:v>서울</x:v>
      </x:c>
      <x:c r="D10" s="7" t="str">
        <x:v>온라인</x:v>
      </x:c>
      <x:c r="E10" s="7" t="str">
        <x:v>문구</x:v>
      </x:c>
      <x:c r="F10" s="7" t="str">
        <x:v>노트</x:v>
      </x:c>
      <x:c r="G10" s="9" t="n">
        <x:v>3</x:v>
      </x:c>
      <x:c r="H10" s="9" t="n">
        <x:v>5000</x:v>
      </x:c>
      <x:c r="I10" s="9" t="n">
        <x:v>15000</x:v>
      </x:c>
    </x:row>
    <x:row r="11">
      <x:c r="A11" s="7" t="str">
        <x:v>SO-1010</x:v>
      </x:c>
      <x:c r="B11" s="8" t="d">
        <x:v>2026-07-07T00:00:00.000Z</x:v>
      </x:c>
      <x:c r="C11" s="7" t="str">
        <x:v>부산</x:v>
      </x:c>
      <x:c r="D11" s="7" t="str">
        <x:v>매장</x:v>
      </x:c>
      <x:c r="E11" s="7" t="str">
        <x:v>문구</x:v>
      </x:c>
      <x:c r="F11" s="7" t="str">
        <x:v>노트</x:v>
      </x:c>
      <x:c r="G11" s="9" t="n">
        <x:v>4</x:v>
      </x:c>
      <x:c r="H11" s="9" t="n">
        <x:v>5000</x:v>
      </x:c>
      <x:c r="I11" s="9" t="n">
        <x:v>20000</x:v>
      </x:c>
    </x:row>
    <x:row r="12">
      <x:c r="A12" s="7" t="str">
        <x:v>SO-1011</x:v>
      </x:c>
      <x:c r="B12" s="8" t="d">
        <x:v>2026-07-12T00:00:00.000Z</x:v>
      </x:c>
      <x:c r="C12" s="7" t="str">
        <x:v>대전</x:v>
      </x:c>
      <x:c r="D12" s="7" t="str">
        <x:v>온라인</x:v>
      </x:c>
      <x:c r="E12" s="7" t="str">
        <x:v>문구</x:v>
      </x:c>
      <x:c r="F12" s="7" t="str">
        <x:v>노트</x:v>
      </x:c>
      <x:c r="G12" s="9" t="n">
        <x:v>1</x:v>
      </x:c>
      <x:c r="H12" s="9" t="n">
        <x:v>5000</x:v>
      </x:c>
      <x:c r="I12" s="9" t="n">
        <x:v>5000</x:v>
      </x:c>
    </x:row>
    <x:row r="13">
      <x:c r="A13" s="7" t="str">
        <x:v>SO-1012</x:v>
      </x:c>
      <x:c r="B13" s="8" t="d">
        <x:v>2026-07-17T00:00:00.000Z</x:v>
      </x:c>
      <x:c r="C13" s="7" t="str">
        <x:v>인천</x:v>
      </x:c>
      <x:c r="D13" s="7" t="str">
        <x:v>매장</x:v>
      </x:c>
      <x:c r="E13" s="7" t="str">
        <x:v>문구</x:v>
      </x:c>
      <x:c r="F13" s="7" t="str">
        <x:v>노트</x:v>
      </x:c>
      <x:c r="G13" s="9" t="n">
        <x:v>2</x:v>
      </x:c>
      <x:c r="H13" s="9" t="n">
        <x:v>5000</x:v>
      </x:c>
      <x:c r="I13" s="9" t="n">
        <x:v>10000</x:v>
      </x:c>
    </x:row>
    <x:row r="14">
      <x:c r="A14" s="7" t="str">
        <x:v>SO-1013</x:v>
      </x:c>
      <x:c r="B14" s="8" t="d">
        <x:v>2026-08-03T00:00:00.000Z</x:v>
      </x:c>
      <x:c r="C14" s="7" t="str">
        <x:v>서울</x:v>
      </x:c>
      <x:c r="D14" s="7" t="str">
        <x:v>매장</x:v>
      </x:c>
      <x:c r="E14" s="7" t="str">
        <x:v>사무기기</x:v>
      </x:c>
      <x:c r="F14" s="7" t="str">
        <x:v>모니터</x:v>
      </x:c>
      <x:c r="G14" s="9" t="n">
        <x:v>2</x:v>
      </x:c>
      <x:c r="H14" s="9" t="n">
        <x:v>240000</x:v>
      </x:c>
      <x:c r="I14" s="9" t="n">
        <x:v>480000</x:v>
      </x:c>
    </x:row>
    <x:row r="15">
      <x:c r="A15" s="7" t="str">
        <x:v>SO-1014</x:v>
      </x:c>
      <x:c r="B15" s="8" t="d">
        <x:v>2026-08-08T00:00:00.000Z</x:v>
      </x:c>
      <x:c r="C15" s="7" t="str">
        <x:v>부산</x:v>
      </x:c>
      <x:c r="D15" s="7" t="str">
        <x:v>온라인</x:v>
      </x:c>
      <x:c r="E15" s="7" t="str">
        <x:v>사무기기</x:v>
      </x:c>
      <x:c r="F15" s="7" t="str">
        <x:v>모니터</x:v>
      </x:c>
      <x:c r="G15" s="9" t="n">
        <x:v>3</x:v>
      </x:c>
      <x:c r="H15" s="9" t="n">
        <x:v>240000</x:v>
      </x:c>
      <x:c r="I15" s="9" t="n">
        <x:v>720000</x:v>
      </x:c>
    </x:row>
    <x:row r="16">
      <x:c r="A16" s="7" t="str">
        <x:v>SO-1015</x:v>
      </x:c>
      <x:c r="B16" s="8" t="d">
        <x:v>2026-08-13T00:00:00.000Z</x:v>
      </x:c>
      <x:c r="C16" s="7" t="str">
        <x:v>대전</x:v>
      </x:c>
      <x:c r="D16" s="7" t="str">
        <x:v>매장</x:v>
      </x:c>
      <x:c r="E16" s="7" t="str">
        <x:v>사무기기</x:v>
      </x:c>
      <x:c r="F16" s="7" t="str">
        <x:v>모니터</x:v>
      </x:c>
      <x:c r="G16" s="9" t="n">
        <x:v>4</x:v>
      </x:c>
      <x:c r="H16" s="9" t="n">
        <x:v>240000</x:v>
      </x:c>
      <x:c r="I16" s="9" t="n">
        <x:v>960000</x:v>
      </x:c>
    </x:row>
    <x:row r="17">
      <x:c r="A17" s="7" t="str">
        <x:v>SO-1016</x:v>
      </x:c>
      <x:c r="B17" s="8" t="d">
        <x:v>2026-08-18T00:00:00.000Z</x:v>
      </x:c>
      <x:c r="C17" s="7" t="str">
        <x:v>인천</x:v>
      </x:c>
      <x:c r="D17" s="7" t="str">
        <x:v>온라인</x:v>
      </x:c>
      <x:c r="E17" s="7" t="str">
        <x:v>사무기기</x:v>
      </x:c>
      <x:c r="F17" s="7" t="str">
        <x:v>모니터</x:v>
      </x:c>
      <x:c r="G17" s="9" t="n">
        <x:v>1</x:v>
      </x:c>
      <x:c r="H17" s="9" t="n">
        <x:v>240000</x:v>
      </x:c>
      <x:c r="I17" s="9" t="n">
        <x:v>240000</x:v>
      </x:c>
    </x:row>
    <x:row r="18">
      <x:c r="A18" s="7" t="str">
        <x:v>SO-1017</x:v>
      </x:c>
      <x:c r="B18" s="8" t="d">
        <x:v>2026-08-03T00:00:00.000Z</x:v>
      </x:c>
      <x:c r="C18" s="7" t="str">
        <x:v>서울</x:v>
      </x:c>
      <x:c r="D18" s="7" t="str">
        <x:v>온라인</x:v>
      </x:c>
      <x:c r="E18" s="7" t="str">
        <x:v>주변기기</x:v>
      </x:c>
      <x:c r="F18" s="7" t="str">
        <x:v>마우스</x:v>
      </x:c>
      <x:c r="G18" s="9" t="n">
        <x:v>3</x:v>
      </x:c>
      <x:c r="H18" s="9" t="n">
        <x:v>25000</x:v>
      </x:c>
      <x:c r="I18" s="9" t="n">
        <x:v>75000</x:v>
      </x:c>
    </x:row>
    <x:row r="19">
      <x:c r="A19" s="7" t="str">
        <x:v>SO-1018</x:v>
      </x:c>
      <x:c r="B19" s="8" t="d">
        <x:v>2026-08-08T00:00:00.000Z</x:v>
      </x:c>
      <x:c r="C19" s="7" t="str">
        <x:v>부산</x:v>
      </x:c>
      <x:c r="D19" s="7" t="str">
        <x:v>매장</x:v>
      </x:c>
      <x:c r="E19" s="7" t="str">
        <x:v>주변기기</x:v>
      </x:c>
      <x:c r="F19" s="7" t="str">
        <x:v>마우스</x:v>
      </x:c>
      <x:c r="G19" s="9" t="n">
        <x:v>4</x:v>
      </x:c>
      <x:c r="H19" s="9" t="n">
        <x:v>25000</x:v>
      </x:c>
      <x:c r="I19" s="9" t="n">
        <x:v>100000</x:v>
      </x:c>
    </x:row>
    <x:row r="20">
      <x:c r="A20" s="7" t="str">
        <x:v>SO-1019</x:v>
      </x:c>
      <x:c r="B20" s="8" t="d">
        <x:v>2026-08-13T00:00:00.000Z</x:v>
      </x:c>
      <x:c r="C20" s="7" t="str">
        <x:v>대전</x:v>
      </x:c>
      <x:c r="D20" s="7" t="str">
        <x:v>온라인</x:v>
      </x:c>
      <x:c r="E20" s="7" t="str">
        <x:v>주변기기</x:v>
      </x:c>
      <x:c r="F20" s="7" t="str">
        <x:v>마우스</x:v>
      </x:c>
      <x:c r="G20" s="9" t="n">
        <x:v>1</x:v>
      </x:c>
      <x:c r="H20" s="9" t="n">
        <x:v>25000</x:v>
      </x:c>
      <x:c r="I20" s="9" t="n">
        <x:v>25000</x:v>
      </x:c>
    </x:row>
    <x:row r="21">
      <x:c r="A21" s="7" t="str">
        <x:v>SO-1020</x:v>
      </x:c>
      <x:c r="B21" s="8" t="d">
        <x:v>2026-08-18T00:00:00.000Z</x:v>
      </x:c>
      <x:c r="C21" s="7" t="str">
        <x:v>인천</x:v>
      </x:c>
      <x:c r="D21" s="7" t="str">
        <x:v>매장</x:v>
      </x:c>
      <x:c r="E21" s="7" t="str">
        <x:v>주변기기</x:v>
      </x:c>
      <x:c r="F21" s="7" t="str">
        <x:v>마우스</x:v>
      </x:c>
      <x:c r="G21" s="9" t="n">
        <x:v>2</x:v>
      </x:c>
      <x:c r="H21" s="9" t="n">
        <x:v>25000</x:v>
      </x:c>
      <x:c r="I21" s="9" t="n">
        <x:v>50000</x:v>
      </x:c>
    </x:row>
    <x:row r="22">
      <x:c r="A22" s="7" t="str">
        <x:v>SO-1021</x:v>
      </x:c>
      <x:c r="B22" s="8" t="d">
        <x:v>2026-08-03T00:00:00.000Z</x:v>
      </x:c>
      <x:c r="C22" s="7" t="str">
        <x:v>서울</x:v>
      </x:c>
      <x:c r="D22" s="7" t="str">
        <x:v>매장</x:v>
      </x:c>
      <x:c r="E22" s="7" t="str">
        <x:v>문구</x:v>
      </x:c>
      <x:c r="F22" s="7" t="str">
        <x:v>펜</x:v>
      </x:c>
      <x:c r="G22" s="9" t="n">
        <x:v>4</x:v>
      </x:c>
      <x:c r="H22" s="9" t="n">
        <x:v>2000</x:v>
      </x:c>
      <x:c r="I22" s="9" t="n">
        <x:v>8000</x:v>
      </x:c>
    </x:row>
    <x:row r="23">
      <x:c r="A23" s="7" t="str">
        <x:v>SO-1022</x:v>
      </x:c>
      <x:c r="B23" s="8" t="d">
        <x:v>2026-08-08T00:00:00.000Z</x:v>
      </x:c>
      <x:c r="C23" s="7" t="str">
        <x:v>부산</x:v>
      </x:c>
      <x:c r="D23" s="7" t="str">
        <x:v>온라인</x:v>
      </x:c>
      <x:c r="E23" s="7" t="str">
        <x:v>문구</x:v>
      </x:c>
      <x:c r="F23" s="7" t="str">
        <x:v>펜</x:v>
      </x:c>
      <x:c r="G23" s="9" t="n">
        <x:v>1</x:v>
      </x:c>
      <x:c r="H23" s="9" t="n">
        <x:v>2000</x:v>
      </x:c>
      <x:c r="I23" s="9" t="n">
        <x:v>2000</x:v>
      </x:c>
    </x:row>
    <x:row r="24">
      <x:c r="A24" s="7" t="str">
        <x:v>SO-1023</x:v>
      </x:c>
      <x:c r="B24" s="8" t="d">
        <x:v>2026-08-13T00:00:00.000Z</x:v>
      </x:c>
      <x:c r="C24" s="7" t="str">
        <x:v>대전</x:v>
      </x:c>
      <x:c r="D24" s="7" t="str">
        <x:v>매장</x:v>
      </x:c>
      <x:c r="E24" s="7" t="str">
        <x:v>문구</x:v>
      </x:c>
      <x:c r="F24" s="7" t="str">
        <x:v>펜</x:v>
      </x:c>
      <x:c r="G24" s="9" t="n">
        <x:v>2</x:v>
      </x:c>
      <x:c r="H24" s="9" t="n">
        <x:v>2000</x:v>
      </x:c>
      <x:c r="I24" s="9" t="n">
        <x:v>4000</x:v>
      </x:c>
    </x:row>
    <x:row r="25">
      <x:c r="A25" s="7" t="str">
        <x:v>SO-1024</x:v>
      </x:c>
      <x:c r="B25" s="8" t="d">
        <x:v>2026-08-18T00:00:00.000Z</x:v>
      </x:c>
      <x:c r="C25" s="7" t="str">
        <x:v>인천</x:v>
      </x:c>
      <x:c r="D25" s="7" t="str">
        <x:v>온라인</x:v>
      </x:c>
      <x:c r="E25" s="7" t="str">
        <x:v>문구</x:v>
      </x:c>
      <x:c r="F25" s="7" t="str">
        <x:v>펜</x:v>
      </x:c>
      <x:c r="G25" s="9" t="n">
        <x:v>3</x:v>
      </x:c>
      <x:c r="H25" s="9" t="n">
        <x:v>2000</x:v>
      </x:c>
      <x:c r="I25" s="9" t="n">
        <x:v>6000</x:v>
      </x:c>
    </x:row>
    <x:row r="26">
      <x:c r="A26" s="7" t="str">
        <x:v>SO-1025</x:v>
      </x:c>
      <x:c r="B26" s="8" t="d">
        <x:v>2026-09-04T00:00:00.000Z</x:v>
      </x:c>
      <x:c r="C26" s="7" t="str">
        <x:v>서울</x:v>
      </x:c>
      <x:c r="D26" s="7" t="str">
        <x:v>온라인</x:v>
      </x:c>
      <x:c r="E26" s="7" t="str">
        <x:v>사무기기</x:v>
      </x:c>
      <x:c r="F26" s="7" t="str">
        <x:v>모니터</x:v>
      </x:c>
      <x:c r="G26" s="9" t="n">
        <x:v>3</x:v>
      </x:c>
      <x:c r="H26" s="9" t="n">
        <x:v>240000</x:v>
      </x:c>
      <x:c r="I26" s="9" t="n">
        <x:v>720000</x:v>
      </x:c>
    </x:row>
    <x:row r="27">
      <x:c r="A27" s="7" t="str">
        <x:v>SO-1026</x:v>
      </x:c>
      <x:c r="B27" s="8" t="d">
        <x:v>2026-09-09T00:00:00.000Z</x:v>
      </x:c>
      <x:c r="C27" s="7" t="str">
        <x:v>부산</x:v>
      </x:c>
      <x:c r="D27" s="7" t="str">
        <x:v>매장</x:v>
      </x:c>
      <x:c r="E27" s="7" t="str">
        <x:v>사무기기</x:v>
      </x:c>
      <x:c r="F27" s="7" t="str">
        <x:v>모니터</x:v>
      </x:c>
      <x:c r="G27" s="9" t="n">
        <x:v>4</x:v>
      </x:c>
      <x:c r="H27" s="9" t="n">
        <x:v>240000</x:v>
      </x:c>
      <x:c r="I27" s="9" t="n">
        <x:v>960000</x:v>
      </x:c>
    </x:row>
    <x:row r="28">
      <x:c r="A28" s="7" t="str">
        <x:v>SO-1027</x:v>
      </x:c>
      <x:c r="B28" s="8" t="d">
        <x:v>2026-09-14T00:00:00.000Z</x:v>
      </x:c>
      <x:c r="C28" s="7" t="str">
        <x:v>대전</x:v>
      </x:c>
      <x:c r="D28" s="7" t="str">
        <x:v>온라인</x:v>
      </x:c>
      <x:c r="E28" s="7" t="str">
        <x:v>사무기기</x:v>
      </x:c>
      <x:c r="F28" s="7" t="str">
        <x:v>모니터</x:v>
      </x:c>
      <x:c r="G28" s="9" t="n">
        <x:v>1</x:v>
      </x:c>
      <x:c r="H28" s="9" t="n">
        <x:v>240000</x:v>
      </x:c>
      <x:c r="I28" s="9" t="n">
        <x:v>240000</x:v>
      </x:c>
    </x:row>
    <x:row r="29">
      <x:c r="A29" s="7" t="str">
        <x:v>SO-1028</x:v>
      </x:c>
      <x:c r="B29" s="8" t="d">
        <x:v>2026-09-19T00:00:00.000Z</x:v>
      </x:c>
      <x:c r="C29" s="7" t="str">
        <x:v>인천</x:v>
      </x:c>
      <x:c r="D29" s="7" t="str">
        <x:v>매장</x:v>
      </x:c>
      <x:c r="E29" s="7" t="str">
        <x:v>사무기기</x:v>
      </x:c>
      <x:c r="F29" s="7" t="str">
        <x:v>모니터</x:v>
      </x:c>
      <x:c r="G29" s="9" t="n">
        <x:v>2</x:v>
      </x:c>
      <x:c r="H29" s="9" t="n">
        <x:v>240000</x:v>
      </x:c>
      <x:c r="I29" s="9" t="n">
        <x:v>480000</x:v>
      </x:c>
    </x:row>
    <x:row r="30">
      <x:c r="A30" s="7" t="str">
        <x:v>SO-1029</x:v>
      </x:c>
      <x:c r="B30" s="8" t="d">
        <x:v>2026-09-04T00:00:00.000Z</x:v>
      </x:c>
      <x:c r="C30" s="7" t="str">
        <x:v>서울</x:v>
      </x:c>
      <x:c r="D30" s="7" t="str">
        <x:v>매장</x:v>
      </x:c>
      <x:c r="E30" s="7" t="str">
        <x:v>주변기기</x:v>
      </x:c>
      <x:c r="F30" s="7" t="str">
        <x:v>헤드셋</x:v>
      </x:c>
      <x:c r="G30" s="9" t="n">
        <x:v>4</x:v>
      </x:c>
      <x:c r="H30" s="9" t="n">
        <x:v>75000</x:v>
      </x:c>
      <x:c r="I30" s="9" t="n">
        <x:v>300000</x:v>
      </x:c>
    </x:row>
    <x:row r="31">
      <x:c r="A31" s="7" t="str">
        <x:v>SO-1030</x:v>
      </x:c>
      <x:c r="B31" s="8" t="d">
        <x:v>2026-09-09T00:00:00.000Z</x:v>
      </x:c>
      <x:c r="C31" s="7" t="str">
        <x:v>부산</x:v>
      </x:c>
      <x:c r="D31" s="7" t="str">
        <x:v>온라인</x:v>
      </x:c>
      <x:c r="E31" s="7" t="str">
        <x:v>주변기기</x:v>
      </x:c>
      <x:c r="F31" s="7" t="str">
        <x:v>헤드셋</x:v>
      </x:c>
      <x:c r="G31" s="9" t="n">
        <x:v>1</x:v>
      </x:c>
      <x:c r="H31" s="9" t="n">
        <x:v>75000</x:v>
      </x:c>
      <x:c r="I31" s="9" t="n">
        <x:v>75000</x:v>
      </x:c>
    </x:row>
    <x:row r="32">
      <x:c r="A32" s="7" t="str">
        <x:v>SO-1031</x:v>
      </x:c>
      <x:c r="B32" s="8" t="d">
        <x:v>2026-09-14T00:00:00.000Z</x:v>
      </x:c>
      <x:c r="C32" s="7" t="str">
        <x:v>대전</x:v>
      </x:c>
      <x:c r="D32" s="7" t="str">
        <x:v>매장</x:v>
      </x:c>
      <x:c r="E32" s="7" t="str">
        <x:v>주변기기</x:v>
      </x:c>
      <x:c r="F32" s="7" t="str">
        <x:v>헤드셋</x:v>
      </x:c>
      <x:c r="G32" s="9" t="n">
        <x:v>2</x:v>
      </x:c>
      <x:c r="H32" s="9" t="n">
        <x:v>75000</x:v>
      </x:c>
      <x:c r="I32" s="9" t="n">
        <x:v>150000</x:v>
      </x:c>
    </x:row>
    <x:row r="33">
      <x:c r="A33" s="7" t="str">
        <x:v>SO-1032</x:v>
      </x:c>
      <x:c r="B33" s="8" t="d">
        <x:v>2026-09-19T00:00:00.000Z</x:v>
      </x:c>
      <x:c r="C33" s="7" t="str">
        <x:v>인천</x:v>
      </x:c>
      <x:c r="D33" s="7" t="str">
        <x:v>온라인</x:v>
      </x:c>
      <x:c r="E33" s="7" t="str">
        <x:v>주변기기</x:v>
      </x:c>
      <x:c r="F33" s="7" t="str">
        <x:v>헤드셋</x:v>
      </x:c>
      <x:c r="G33" s="9" t="n">
        <x:v>3</x:v>
      </x:c>
      <x:c r="H33" s="9" t="n">
        <x:v>75000</x:v>
      </x:c>
      <x:c r="I33" s="9" t="n">
        <x:v>225000</x:v>
      </x:c>
    </x:row>
    <x:row r="34">
      <x:c r="A34" s="7" t="str">
        <x:v>SO-1033</x:v>
      </x:c>
      <x:c r="B34" s="8" t="d">
        <x:v>2026-09-04T00:00:00.000Z</x:v>
      </x:c>
      <x:c r="C34" s="7" t="str">
        <x:v>서울</x:v>
      </x:c>
      <x:c r="D34" s="7" t="str">
        <x:v>온라인</x:v>
      </x:c>
      <x:c r="E34" s="7" t="str">
        <x:v>문구</x:v>
      </x:c>
      <x:c r="F34" s="7" t="str">
        <x:v>파일</x:v>
      </x:c>
      <x:c r="G34" s="9" t="n">
        <x:v>1</x:v>
      </x:c>
      <x:c r="H34" s="9" t="n">
        <x:v>8000</x:v>
      </x:c>
      <x:c r="I34" s="9" t="n">
        <x:v>8000</x:v>
      </x:c>
    </x:row>
    <x:row r="35">
      <x:c r="A35" s="7" t="str">
        <x:v>SO-1034</x:v>
      </x:c>
      <x:c r="B35" s="8" t="d">
        <x:v>2026-09-09T00:00:00.000Z</x:v>
      </x:c>
      <x:c r="C35" s="7" t="str">
        <x:v>부산</x:v>
      </x:c>
      <x:c r="D35" s="7" t="str">
        <x:v>매장</x:v>
      </x:c>
      <x:c r="E35" s="7" t="str">
        <x:v>문구</x:v>
      </x:c>
      <x:c r="F35" s="7" t="str">
        <x:v>파일</x:v>
      </x:c>
      <x:c r="G35" s="9" t="n">
        <x:v>2</x:v>
      </x:c>
      <x:c r="H35" s="9" t="n">
        <x:v>8000</x:v>
      </x:c>
      <x:c r="I35" s="9" t="n">
        <x:v>16000</x:v>
      </x:c>
    </x:row>
    <x:row r="36">
      <x:c r="A36" s="7" t="str">
        <x:v>SO-1035</x:v>
      </x:c>
      <x:c r="B36" s="8" t="d">
        <x:v>2026-09-14T00:00:00.000Z</x:v>
      </x:c>
      <x:c r="C36" s="7" t="str">
        <x:v>대전</x:v>
      </x:c>
      <x:c r="D36" s="7" t="str">
        <x:v>온라인</x:v>
      </x:c>
      <x:c r="E36" s="7" t="str">
        <x:v>문구</x:v>
      </x:c>
      <x:c r="F36" s="7" t="str">
        <x:v>파일</x:v>
      </x:c>
      <x:c r="G36" s="9" t="n">
        <x:v>3</x:v>
      </x:c>
      <x:c r="H36" s="9" t="n">
        <x:v>8000</x:v>
      </x:c>
      <x:c r="I36" s="9" t="n">
        <x:v>24000</x:v>
      </x:c>
    </x:row>
    <x:row r="37">
      <x:c r="A37" s="7" t="str">
        <x:v>SO-1036</x:v>
      </x:c>
      <x:c r="B37" s="8" t="d">
        <x:v>2026-09-19T00:00:00.000Z</x:v>
      </x:c>
      <x:c r="C37" s="7" t="str">
        <x:v>인천</x:v>
      </x:c>
      <x:c r="D37" s="7" t="str">
        <x:v>매장</x:v>
      </x:c>
      <x:c r="E37" s="7" t="str">
        <x:v>문구</x:v>
      </x:c>
      <x:c r="F37" s="7" t="str">
        <x:v>파일</x:v>
      </x:c>
      <x:c r="G37" s="9" t="n">
        <x:v>4</x:v>
      </x:c>
      <x:c r="H37" s="9" t="n">
        <x:v>8000</x:v>
      </x:c>
      <x:c r="I37" s="9" t="n">
        <x:v>32000</x:v>
      </x:c>
    </x:row>
  </x:sheetData>
  <x:pageMargins left="0.7" right="0.7" top="0.75" bottom="0.75" header="0.3" footer="0.3"/>
  <x:tableParts count="1">
    <x:tablePart xmlns:r="http://schemas.openxmlformats.org/officeDocument/2006/relationships" r:id="R36d86660ab864458"/>
  </x:tableParts>
</x:worksheet>
</file>